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izonline-my.sharepoint.com/personal/gerald_mutensa_giz_de/Documents/Contracts and Procurement/Rwanda/COSOFT/ONGOING CONTRACTS/Gerald/7000021695/2.Request for Proposals/"/>
    </mc:Choice>
  </mc:AlternateContent>
  <xr:revisionPtr revIDLastSave="515" documentId="8_{C6C2CE3D-B2BD-40AF-9479-A635254ECE9D}" xr6:coauthVersionLast="47" xr6:coauthVersionMax="47" xr10:uidLastSave="{8F518BE3-7E4E-47DC-BA96-3C523B516577}"/>
  <bookViews>
    <workbookView xWindow="-180" yWindow="0" windowWidth="14265" windowHeight="15255" xr2:uid="{00000000-000D-0000-FFFF-FFFF00000000}"/>
  </bookViews>
  <sheets>
    <sheet name="Price 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D30" i="1"/>
  <c r="D29" i="1"/>
  <c r="E23" i="1"/>
  <c r="D31" i="1"/>
  <c r="D28" i="1" l="1"/>
  <c r="D27" i="1" l="1"/>
  <c r="D33" i="1" s="1"/>
  <c r="B15" i="1" l="1"/>
  <c r="E22" i="1"/>
  <c r="E24" i="1" s="1"/>
  <c r="B14" i="1" l="1"/>
  <c r="B16" i="1" l="1"/>
</calcChain>
</file>

<file path=xl/sharedStrings.xml><?xml version="1.0" encoding="utf-8"?>
<sst xmlns="http://schemas.openxmlformats.org/spreadsheetml/2006/main" count="48" uniqueCount="47">
  <si>
    <t>Name and address of bidder/contractor</t>
  </si>
  <si>
    <t>Name (Company)</t>
  </si>
  <si>
    <t>Name (Expert):</t>
  </si>
  <si>
    <t>Street:</t>
  </si>
  <si>
    <t>Area Code, Place:</t>
  </si>
  <si>
    <t>Telephone / Email:</t>
  </si>
  <si>
    <t>Country:</t>
  </si>
  <si>
    <t>Project and project number</t>
  </si>
  <si>
    <t xml:space="preserve">Country of assignment: </t>
  </si>
  <si>
    <t>Period of assignment:</t>
  </si>
  <si>
    <t>Currency:</t>
  </si>
  <si>
    <t>COST SUMMARY</t>
  </si>
  <si>
    <t>Reimbursable costs</t>
  </si>
  <si>
    <t>TOTAL NET Costs</t>
  </si>
  <si>
    <t>Applicable Tax</t>
  </si>
  <si>
    <t>Total GROSS Costs</t>
  </si>
  <si>
    <t>Expert Inputs and Fee Rates</t>
  </si>
  <si>
    <t>Name of Expert</t>
  </si>
  <si>
    <t>Description</t>
  </si>
  <si>
    <t>No. of Days</t>
  </si>
  <si>
    <t>Total Fee (No. Days X Fee)</t>
  </si>
  <si>
    <t>TOTAL</t>
  </si>
  <si>
    <t xml:space="preserve">Description </t>
  </si>
  <si>
    <t xml:space="preserve">TOTAL </t>
  </si>
  <si>
    <t>Date and Signature of Bidder</t>
  </si>
  <si>
    <t>Expert Fees</t>
  </si>
  <si>
    <t>Rwanda</t>
  </si>
  <si>
    <t>Cost in  Rwf</t>
  </si>
  <si>
    <t>Quantity</t>
  </si>
  <si>
    <t>Other costs</t>
  </si>
  <si>
    <t>Expert</t>
  </si>
  <si>
    <t>Rwf</t>
  </si>
  <si>
    <t>Team Leader</t>
  </si>
  <si>
    <t>Daily Fee Rate (Rwf)</t>
  </si>
  <si>
    <t>Unit Cost (Rwf)</t>
  </si>
  <si>
    <t>Total Cost (Rwf)</t>
  </si>
  <si>
    <t>Reference No: 7000021695</t>
  </si>
  <si>
    <t>G-012144-006</t>
  </si>
  <si>
    <t>01/10/2026 to 30/11/2026</t>
  </si>
  <si>
    <t>Expert pool</t>
  </si>
  <si>
    <t>Expert Pool - Enumerators</t>
  </si>
  <si>
    <t>Per-diem allowance for team leader</t>
  </si>
  <si>
    <t>Overnight allowance for team leader</t>
  </si>
  <si>
    <t>Transport allowance for team leader</t>
  </si>
  <si>
    <t xml:space="preserve">Per-diem allowance for enumerators </t>
  </si>
  <si>
    <t>Overnight allowance for enumerators</t>
  </si>
  <si>
    <t>Transport allowance for enumerators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</si>
</sst>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(* #,##0_);_(* \(#,##0\);_(* &quot;-&quot;??_);_(@_)"/>
  </numFmts>
  <fonts count="11" x14ac:knownFonts="1">
    <font>
      <sz val="10"/>
      <color theme="1"/>
      <name val="Arial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i/>
      <sz val="11"/>
      <color theme="1"/>
      <name val="Arial"/>
      <family val="2"/>
    </font>
    <font>
      <u/>
      <sz val="10"/>
      <color theme="10"/>
      <name val="Arial"/>
      <scheme val="minor"/>
    </font>
    <font>
      <sz val="10"/>
      <color theme="1"/>
      <name val="Arial"/>
      <scheme val="minor"/>
    </font>
    <font>
      <sz val="8"/>
      <name val="Arial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2F2F2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</borders>
  <cellStyleXfs count="4">
    <xf numFmtId="0" fontId="0" fillId="0" borderId="0"/>
    <xf numFmtId="0" fontId="2" fillId="5" borderId="9" applyNumberFormat="0" applyFont="0" applyAlignment="0" applyProtection="0"/>
    <xf numFmtId="0" fontId="8" fillId="0" borderId="0" applyNumberFormat="0" applyFill="0" applyBorder="0" applyAlignment="0" applyProtection="0"/>
    <xf numFmtId="41" fontId="9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6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4" fillId="0" borderId="3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3" fillId="0" borderId="5" xfId="0" applyFont="1" applyBorder="1" applyAlignment="1">
      <alignment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164" fontId="3" fillId="3" borderId="8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14" fontId="1" fillId="0" borderId="0" xfId="0" applyNumberFormat="1" applyFont="1"/>
    <xf numFmtId="0" fontId="7" fillId="0" borderId="3" xfId="0" applyFont="1" applyBorder="1"/>
    <xf numFmtId="0" fontId="4" fillId="0" borderId="3" xfId="0" applyFont="1" applyBorder="1"/>
    <xf numFmtId="0" fontId="3" fillId="0" borderId="11" xfId="0" applyFont="1" applyBorder="1" applyAlignment="1">
      <alignment horizontal="center" vertical="center"/>
    </xf>
    <xf numFmtId="0" fontId="1" fillId="0" borderId="11" xfId="0" applyFont="1" applyBorder="1"/>
    <xf numFmtId="0" fontId="3" fillId="6" borderId="12" xfId="1" applyFont="1" applyFill="1" applyBorder="1" applyAlignment="1">
      <alignment horizontal="left" vertical="center" wrapText="1"/>
    </xf>
    <xf numFmtId="0" fontId="3" fillId="6" borderId="12" xfId="1" applyFont="1" applyFill="1" applyBorder="1" applyAlignment="1">
      <alignment horizontal="center" vertical="center" wrapText="1"/>
    </xf>
    <xf numFmtId="164" fontId="4" fillId="0" borderId="10" xfId="1" applyNumberFormat="1" applyFont="1" applyFill="1" applyBorder="1" applyAlignment="1">
      <alignment horizontal="center" vertical="center" wrapText="1"/>
    </xf>
    <xf numFmtId="164" fontId="4" fillId="0" borderId="9" xfId="1" applyNumberFormat="1" applyFont="1" applyFill="1" applyAlignment="1">
      <alignment horizontal="center" vertical="center" wrapText="1"/>
    </xf>
    <xf numFmtId="0" fontId="3" fillId="6" borderId="13" xfId="1" applyFont="1" applyFill="1" applyBorder="1" applyAlignment="1">
      <alignment horizontal="center" vertical="center" wrapText="1"/>
    </xf>
    <xf numFmtId="164" fontId="3" fillId="6" borderId="13" xfId="1" applyNumberFormat="1" applyFont="1" applyFill="1" applyBorder="1" applyAlignment="1">
      <alignment horizontal="center" vertical="center" wrapText="1"/>
    </xf>
    <xf numFmtId="0" fontId="3" fillId="6" borderId="13" xfId="1" applyFont="1" applyFill="1" applyBorder="1" applyAlignment="1">
      <alignment vertical="center" wrapText="1"/>
    </xf>
    <xf numFmtId="0" fontId="3" fillId="6" borderId="13" xfId="1" applyFont="1" applyFill="1" applyBorder="1" applyAlignment="1">
      <alignment horizontal="left" vertical="center" wrapText="1"/>
    </xf>
    <xf numFmtId="164" fontId="3" fillId="0" borderId="13" xfId="1" applyNumberFormat="1" applyFont="1" applyFill="1" applyBorder="1" applyAlignment="1">
      <alignment horizontal="center" vertical="center" wrapText="1"/>
    </xf>
    <xf numFmtId="0" fontId="4" fillId="5" borderId="10" xfId="1" applyFont="1" applyBorder="1" applyAlignment="1">
      <alignment vertical="center" wrapText="1"/>
    </xf>
    <xf numFmtId="164" fontId="4" fillId="5" borderId="9" xfId="1" applyNumberFormat="1" applyFont="1" applyAlignment="1">
      <alignment vertical="center" wrapText="1"/>
    </xf>
    <xf numFmtId="0" fontId="4" fillId="5" borderId="9" xfId="1" applyFont="1" applyAlignment="1">
      <alignment horizontal="center" vertical="center" wrapText="1"/>
    </xf>
    <xf numFmtId="164" fontId="4" fillId="7" borderId="9" xfId="1" applyNumberFormat="1" applyFont="1" applyFill="1" applyAlignment="1">
      <alignment horizontal="center" vertical="center" wrapText="1"/>
    </xf>
    <xf numFmtId="164" fontId="1" fillId="0" borderId="0" xfId="0" applyNumberFormat="1" applyFont="1"/>
    <xf numFmtId="9" fontId="3" fillId="4" borderId="8" xfId="3" applyNumberFormat="1" applyFont="1" applyFill="1" applyBorder="1" applyAlignment="1">
      <alignment horizontal="center" vertical="center" wrapText="1"/>
    </xf>
    <xf numFmtId="164" fontId="4" fillId="5" borderId="9" xfId="1" applyNumberFormat="1" applyFont="1" applyAlignment="1">
      <alignment horizontal="left" vertical="center" wrapText="1"/>
    </xf>
    <xf numFmtId="164" fontId="4" fillId="8" borderId="9" xfId="1" applyNumberFormat="1" applyFont="1" applyFill="1" applyAlignment="1">
      <alignment horizontal="center" vertical="center" wrapText="1"/>
    </xf>
    <xf numFmtId="0" fontId="4" fillId="5" borderId="14" xfId="1" applyFont="1" applyBorder="1" applyAlignment="1">
      <alignment vertical="center" wrapText="1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/>
    <xf numFmtId="0" fontId="4" fillId="0" borderId="2" xfId="0" applyFont="1" applyBorder="1" applyAlignment="1">
      <alignment horizontal="left" wrapText="1"/>
    </xf>
    <xf numFmtId="0" fontId="5" fillId="0" borderId="2" xfId="0" applyFont="1" applyBorder="1"/>
    <xf numFmtId="0" fontId="4" fillId="0" borderId="2" xfId="0" applyFont="1" applyBorder="1" applyAlignment="1">
      <alignment horizontal="left"/>
    </xf>
    <xf numFmtId="0" fontId="3" fillId="2" borderId="4" xfId="0" applyFont="1" applyFill="1" applyBorder="1" applyAlignment="1">
      <alignment horizontal="center" vertical="center" wrapText="1"/>
    </xf>
    <xf numFmtId="0" fontId="5" fillId="0" borderId="5" xfId="0" applyFont="1" applyBorder="1"/>
    <xf numFmtId="1" fontId="8" fillId="0" borderId="2" xfId="2" quotePrefix="1" applyNumberFormat="1" applyBorder="1" applyAlignment="1">
      <alignment horizontal="left"/>
    </xf>
    <xf numFmtId="1" fontId="5" fillId="0" borderId="2" xfId="0" applyNumberFormat="1" applyFont="1" applyBorder="1"/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top"/>
    </xf>
    <xf numFmtId="0" fontId="4" fillId="0" borderId="0" xfId="0" applyFont="1" applyAlignment="1">
      <alignment horizontal="center" vertical="top"/>
    </xf>
    <xf numFmtId="0" fontId="1" fillId="0" borderId="0" xfId="0" applyFont="1"/>
  </cellXfs>
  <cellStyles count="4">
    <cellStyle name="Comma [0]" xfId="3" builtinId="6"/>
    <cellStyle name="Hyperlink" xfId="2" builtinId="8"/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34</xdr:row>
      <xdr:rowOff>0</xdr:rowOff>
    </xdr:from>
    <xdr:ext cx="285750" cy="1619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0"/>
  <sheetViews>
    <sheetView tabSelected="1" topLeftCell="A17" workbookViewId="0">
      <selection activeCell="E23" sqref="E23"/>
    </sheetView>
  </sheetViews>
  <sheetFormatPr defaultColWidth="12.5703125" defaultRowHeight="15" customHeight="1" x14ac:dyDescent="0.2"/>
  <cols>
    <col min="1" max="1" width="43.5703125" style="2" customWidth="1"/>
    <col min="2" max="2" width="21.28515625" style="2" customWidth="1"/>
    <col min="3" max="3" width="14.28515625" style="2" customWidth="1"/>
    <col min="4" max="4" width="12.140625" style="2" customWidth="1"/>
    <col min="5" max="5" width="28.7109375" style="2" customWidth="1"/>
    <col min="6" max="26" width="11.42578125" style="2" customWidth="1"/>
    <col min="27" max="16384" width="12.5703125" style="2"/>
  </cols>
  <sheetData>
    <row r="1" spans="1:26" ht="12.75" customHeight="1" x14ac:dyDescent="0.2">
      <c r="A1" s="1"/>
    </row>
    <row r="2" spans="1:26" ht="18.75" customHeight="1" x14ac:dyDescent="0.25">
      <c r="A2" s="3" t="s">
        <v>0</v>
      </c>
      <c r="B2" s="4" t="s">
        <v>1</v>
      </c>
      <c r="C2" s="39"/>
      <c r="D2" s="40"/>
      <c r="E2" s="40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8.75" customHeight="1" x14ac:dyDescent="0.25">
      <c r="A3" s="3"/>
      <c r="B3" s="4" t="s">
        <v>2</v>
      </c>
      <c r="C3" s="41"/>
      <c r="D3" s="42"/>
      <c r="E3" s="42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8.75" customHeight="1" x14ac:dyDescent="0.25">
      <c r="A4" s="3"/>
      <c r="B4" s="4" t="s">
        <v>3</v>
      </c>
      <c r="C4" s="43"/>
      <c r="D4" s="43"/>
      <c r="E4" s="43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8.75" customHeight="1" x14ac:dyDescent="0.25">
      <c r="A5" s="3"/>
      <c r="B5" s="4" t="s">
        <v>4</v>
      </c>
      <c r="C5" s="43"/>
      <c r="D5" s="43"/>
      <c r="E5" s="43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8.75" customHeight="1" x14ac:dyDescent="0.25">
      <c r="A6" s="3" t="s">
        <v>36</v>
      </c>
      <c r="B6" s="4" t="s">
        <v>5</v>
      </c>
      <c r="C6" s="46"/>
      <c r="D6" s="47"/>
      <c r="E6" s="47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8.75" customHeight="1" x14ac:dyDescent="0.25">
      <c r="A7" s="3"/>
      <c r="B7" s="4" t="s">
        <v>6</v>
      </c>
      <c r="C7" s="43" t="s">
        <v>26</v>
      </c>
      <c r="D7" s="42"/>
      <c r="E7" s="42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8.75" customHeight="1" x14ac:dyDescent="0.25">
      <c r="A8" s="6" t="s">
        <v>7</v>
      </c>
      <c r="B8" s="48" t="s">
        <v>37</v>
      </c>
      <c r="C8" s="48"/>
      <c r="D8" s="48"/>
      <c r="E8" s="48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8.75" customHeight="1" x14ac:dyDescent="0.25">
      <c r="A9" s="6" t="s">
        <v>8</v>
      </c>
      <c r="B9" s="7" t="s">
        <v>26</v>
      </c>
      <c r="C9" s="49" t="s">
        <v>9</v>
      </c>
      <c r="D9" s="49"/>
      <c r="E9" s="8" t="s">
        <v>38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customHeight="1" x14ac:dyDescent="0.25">
      <c r="A10" s="8"/>
      <c r="B10" s="9"/>
      <c r="C10" s="50"/>
      <c r="D10" s="50"/>
      <c r="E10" s="50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.75" customHeight="1" x14ac:dyDescent="0.25">
      <c r="A11" s="6" t="s">
        <v>10</v>
      </c>
      <c r="B11" s="10" t="s">
        <v>31</v>
      </c>
      <c r="C11" s="51"/>
      <c r="D11" s="52"/>
      <c r="E11" s="52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8.75" customHeight="1" x14ac:dyDescent="0.2">
      <c r="A12" s="44" t="s">
        <v>11</v>
      </c>
      <c r="B12" s="44" t="s">
        <v>27</v>
      </c>
    </row>
    <row r="13" spans="1:26" ht="18.75" customHeight="1" x14ac:dyDescent="0.2">
      <c r="A13" s="45"/>
      <c r="B13" s="45"/>
    </row>
    <row r="14" spans="1:26" ht="23.25" customHeight="1" x14ac:dyDescent="0.2">
      <c r="A14" s="11" t="s">
        <v>25</v>
      </c>
      <c r="B14" s="12">
        <f>E24</f>
        <v>0</v>
      </c>
    </row>
    <row r="15" spans="1:26" ht="23.25" customHeight="1" x14ac:dyDescent="0.2">
      <c r="A15" s="11" t="s">
        <v>12</v>
      </c>
      <c r="B15" s="12">
        <f>D33</f>
        <v>11620000</v>
      </c>
    </row>
    <row r="16" spans="1:26" ht="23.25" customHeight="1" x14ac:dyDescent="0.2">
      <c r="A16" s="13" t="s">
        <v>13</v>
      </c>
      <c r="B16" s="14">
        <f>SUM(B14:B15)</f>
        <v>11620000</v>
      </c>
    </row>
    <row r="17" spans="1:7" ht="23.25" customHeight="1" x14ac:dyDescent="0.2">
      <c r="A17" s="15" t="s">
        <v>14</v>
      </c>
      <c r="B17" s="35"/>
    </row>
    <row r="18" spans="1:7" ht="23.25" customHeight="1" x14ac:dyDescent="0.2">
      <c r="A18" s="13" t="s">
        <v>15</v>
      </c>
      <c r="B18" s="14"/>
    </row>
    <row r="19" spans="1:7" ht="23.25" customHeight="1" x14ac:dyDescent="0.2"/>
    <row r="20" spans="1:7" ht="23.25" customHeight="1" x14ac:dyDescent="0.2">
      <c r="A20" s="19" t="s">
        <v>16</v>
      </c>
      <c r="B20" s="20"/>
      <c r="C20" s="20"/>
      <c r="D20" s="20"/>
      <c r="E20" s="20"/>
    </row>
    <row r="21" spans="1:7" ht="30" x14ac:dyDescent="0.2">
      <c r="A21" s="21" t="s">
        <v>17</v>
      </c>
      <c r="B21" s="21" t="s">
        <v>18</v>
      </c>
      <c r="C21" s="22" t="s">
        <v>19</v>
      </c>
      <c r="D21" s="22" t="s">
        <v>33</v>
      </c>
      <c r="E21" s="22" t="s">
        <v>20</v>
      </c>
    </row>
    <row r="22" spans="1:7" ht="33" customHeight="1" x14ac:dyDescent="0.2">
      <c r="A22" s="36" t="s">
        <v>32</v>
      </c>
      <c r="B22" s="31" t="s">
        <v>30</v>
      </c>
      <c r="C22" s="31">
        <v>40</v>
      </c>
      <c r="D22" s="33"/>
      <c r="E22" s="24">
        <f t="shared" ref="E22:E23" si="0">C22*D22</f>
        <v>0</v>
      </c>
      <c r="G22" s="34"/>
    </row>
    <row r="23" spans="1:7" ht="33" customHeight="1" x14ac:dyDescent="0.2">
      <c r="A23" s="36" t="s">
        <v>40</v>
      </c>
      <c r="B23" s="31" t="s">
        <v>39</v>
      </c>
      <c r="C23" s="31">
        <v>150</v>
      </c>
      <c r="D23" s="33"/>
      <c r="E23" s="24">
        <f t="shared" si="0"/>
        <v>0</v>
      </c>
      <c r="G23" s="34"/>
    </row>
    <row r="24" spans="1:7" ht="23.25" customHeight="1" x14ac:dyDescent="0.2">
      <c r="A24" s="25" t="s">
        <v>21</v>
      </c>
      <c r="B24" s="25"/>
      <c r="C24" s="26"/>
      <c r="D24" s="26"/>
      <c r="E24" s="29">
        <f>E22+E23</f>
        <v>0</v>
      </c>
    </row>
    <row r="25" spans="1:7" ht="23.25" customHeight="1" x14ac:dyDescent="0.2">
      <c r="A25" s="19" t="s">
        <v>29</v>
      </c>
    </row>
    <row r="26" spans="1:7" ht="30" x14ac:dyDescent="0.2">
      <c r="A26" s="28" t="s">
        <v>22</v>
      </c>
      <c r="B26" s="25" t="s">
        <v>28</v>
      </c>
      <c r="C26" s="25" t="s">
        <v>34</v>
      </c>
      <c r="D26" s="25" t="s">
        <v>35</v>
      </c>
    </row>
    <row r="27" spans="1:7" ht="18.75" customHeight="1" x14ac:dyDescent="0.2">
      <c r="A27" s="30" t="s">
        <v>41</v>
      </c>
      <c r="B27" s="32">
        <v>10</v>
      </c>
      <c r="C27" s="37">
        <v>25000</v>
      </c>
      <c r="D27" s="23">
        <f>C27*B27</f>
        <v>250000</v>
      </c>
    </row>
    <row r="28" spans="1:7" ht="24" customHeight="1" x14ac:dyDescent="0.2">
      <c r="A28" s="30" t="s">
        <v>42</v>
      </c>
      <c r="B28" s="32">
        <v>10</v>
      </c>
      <c r="C28" s="37">
        <v>34000</v>
      </c>
      <c r="D28" s="23">
        <f>C28*B28</f>
        <v>340000</v>
      </c>
    </row>
    <row r="29" spans="1:7" ht="24" customHeight="1" x14ac:dyDescent="0.2">
      <c r="A29" s="30" t="s">
        <v>43</v>
      </c>
      <c r="B29" s="32">
        <v>10</v>
      </c>
      <c r="C29" s="37">
        <v>20000</v>
      </c>
      <c r="D29" s="23">
        <f>C29*B29</f>
        <v>200000</v>
      </c>
    </row>
    <row r="30" spans="1:7" ht="24" customHeight="1" x14ac:dyDescent="0.2">
      <c r="A30" s="30" t="s">
        <v>44</v>
      </c>
      <c r="B30" s="32">
        <v>150</v>
      </c>
      <c r="C30" s="37">
        <v>25000</v>
      </c>
      <c r="D30" s="23">
        <f>C30*B30</f>
        <v>3750000</v>
      </c>
    </row>
    <row r="31" spans="1:7" ht="24" customHeight="1" x14ac:dyDescent="0.2">
      <c r="A31" s="30" t="s">
        <v>45</v>
      </c>
      <c r="B31" s="32">
        <v>120</v>
      </c>
      <c r="C31" s="37">
        <v>34000</v>
      </c>
      <c r="D31" s="23">
        <f t="shared" ref="D31:D32" si="1">C31*B31</f>
        <v>4080000</v>
      </c>
    </row>
    <row r="32" spans="1:7" ht="24" customHeight="1" x14ac:dyDescent="0.2">
      <c r="A32" s="38" t="s">
        <v>46</v>
      </c>
      <c r="B32" s="32">
        <v>150</v>
      </c>
      <c r="C32" s="37">
        <v>20000</v>
      </c>
      <c r="D32" s="23">
        <f t="shared" si="1"/>
        <v>3000000</v>
      </c>
    </row>
    <row r="33" spans="1:5" ht="23.25" customHeight="1" x14ac:dyDescent="0.2">
      <c r="A33" s="27" t="s">
        <v>23</v>
      </c>
      <c r="B33" s="27"/>
      <c r="C33" s="26"/>
      <c r="D33" s="29">
        <f>SUM(D27:D32)</f>
        <v>11620000</v>
      </c>
    </row>
    <row r="34" spans="1:5" ht="12.75" customHeight="1" x14ac:dyDescent="0.2"/>
    <row r="35" spans="1:5" ht="12.75" customHeight="1" x14ac:dyDescent="0.2">
      <c r="B35" s="16"/>
    </row>
    <row r="36" spans="1:5" ht="12.75" customHeight="1" x14ac:dyDescent="0.2">
      <c r="C36" s="17" t="s">
        <v>24</v>
      </c>
      <c r="D36" s="18"/>
      <c r="E36" s="18"/>
    </row>
    <row r="37" spans="1:5" ht="12.75" customHeight="1" x14ac:dyDescent="0.2"/>
    <row r="38" spans="1:5" ht="12.75" customHeight="1" x14ac:dyDescent="0.2"/>
    <row r="39" spans="1:5" ht="12.75" customHeight="1" x14ac:dyDescent="0.2"/>
    <row r="40" spans="1:5" ht="12.75" customHeight="1" x14ac:dyDescent="0.2"/>
    <row r="41" spans="1:5" ht="12.75" customHeight="1" x14ac:dyDescent="0.2"/>
    <row r="42" spans="1:5" ht="12.75" customHeight="1" x14ac:dyDescent="0.2"/>
    <row r="43" spans="1:5" ht="12.75" customHeight="1" x14ac:dyDescent="0.2"/>
    <row r="44" spans="1:5" ht="12.75" customHeight="1" x14ac:dyDescent="0.2"/>
    <row r="45" spans="1:5" ht="12.75" customHeight="1" x14ac:dyDescent="0.2"/>
    <row r="46" spans="1:5" ht="12.75" customHeight="1" x14ac:dyDescent="0.2"/>
    <row r="47" spans="1:5" ht="12.75" customHeight="1" x14ac:dyDescent="0.2"/>
    <row r="48" spans="1:5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</sheetData>
  <mergeCells count="12">
    <mergeCell ref="C2:E2"/>
    <mergeCell ref="C3:E3"/>
    <mergeCell ref="C4:E4"/>
    <mergeCell ref="C5:E5"/>
    <mergeCell ref="A12:A13"/>
    <mergeCell ref="B12:B13"/>
    <mergeCell ref="C6:E6"/>
    <mergeCell ref="C7:E7"/>
    <mergeCell ref="B8:E8"/>
    <mergeCell ref="C9:D9"/>
    <mergeCell ref="C10:E10"/>
    <mergeCell ref="C11:E11"/>
  </mergeCells>
  <phoneticPr fontId="10" type="noConversion"/>
  <printOptions horizontalCentered="1"/>
  <pageMargins left="0.70866141732283472" right="0.70866141732283472" top="0.78740157480314965" bottom="0.39370078740157483" header="0" footer="0"/>
  <pageSetup paperSize="9" fitToHeight="0" orientation="portrait" r:id="rId1"/>
  <headerFooter>
    <oddHeader>&amp;LPrice Sheet</oddHeader>
    <oddFooter>&amp;CPage &amp;P of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7EC1016B0D59439B61F66329064187" ma:contentTypeVersion="12" ma:contentTypeDescription="Ein neues Dokument erstellen." ma:contentTypeScope="" ma:versionID="4d4fa8ce180edbd9eeb4132dc532e336">
  <xsd:schema xmlns:xsd="http://www.w3.org/2001/XMLSchema" xmlns:xs="http://www.w3.org/2001/XMLSchema" xmlns:p="http://schemas.microsoft.com/office/2006/metadata/properties" xmlns:ns2="4799409f-57aa-4f86-9830-b653c7b8dd60" xmlns:ns3="94d2279f-d517-4530-81bc-810f12f2dc9d" targetNamespace="http://schemas.microsoft.com/office/2006/metadata/properties" ma:root="true" ma:fieldsID="c7ec9451467d86385489cbaf9c255f51" ns2:_="" ns3:_="">
    <xsd:import namespace="4799409f-57aa-4f86-9830-b653c7b8dd60"/>
    <xsd:import namespace="94d2279f-d517-4530-81bc-810f12f2dc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99409f-57aa-4f86-9830-b653c7b8dd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d2279f-d517-4530-81bc-810f12f2dc9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99409f-57aa-4f86-9830-b653c7b8dd6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CC372DC-88B6-47BC-9275-4C6D4BBE6F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6BCF17-9AD4-4631-B140-CEE3E469F6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99409f-57aa-4f86-9830-b653c7b8dd60"/>
    <ds:schemaRef ds:uri="94d2279f-d517-4530-81bc-810f12f2dc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A4ADAB-3537-48C9-B906-0515518D3518}">
  <ds:schemaRefs>
    <ds:schemaRef ds:uri="http://schemas.microsoft.com/office/2006/metadata/properties"/>
    <ds:schemaRef ds:uri="http://schemas.microsoft.com/office/infopath/2007/PartnerControls"/>
    <ds:schemaRef ds:uri="4799409f-57aa-4f86-9830-b653c7b8dd6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 Mutensa</dc:creator>
  <cp:lastModifiedBy>Mutensa, Gerald GIZ RW</cp:lastModifiedBy>
  <dcterms:created xsi:type="dcterms:W3CDTF">2024-02-14T15:52:20Z</dcterms:created>
  <dcterms:modified xsi:type="dcterms:W3CDTF">2026-08-20T14:41:45Z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0x010100FD7EC1016B0D59439B61F66329064187</vt:lpwstr>
  </property>
</Properties>
</file>